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930" yWindow="-15" windowWidth="16800" windowHeight="12555"/>
  </bookViews>
  <sheets>
    <sheet name="단가조정내역(22.2.1)" sheetId="11" r:id="rId1"/>
  </sheets>
  <definedNames>
    <definedName name="_xlnm.Print_Area" localSheetId="0">'단가조정내역(22.2.1)'!$B$1:$H$43</definedName>
  </definedNames>
  <calcPr calcId="144525"/>
  <fileRecoveryPr autoRecover="0"/>
</workbook>
</file>

<file path=xl/calcChain.xml><?xml version="1.0" encoding="utf-8"?>
<calcChain xmlns="http://schemas.openxmlformats.org/spreadsheetml/2006/main">
  <c r="H8" i="11" l="1"/>
  <c r="G9" i="11" l="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J43" i="11" l="1"/>
  <c r="K43" i="11" s="1"/>
  <c r="J42" i="11"/>
  <c r="K42" i="11" s="1"/>
  <c r="J41" i="11"/>
  <c r="K41" i="11" s="1"/>
  <c r="J40" i="11"/>
  <c r="K40" i="11" s="1"/>
  <c r="J39" i="11"/>
  <c r="K39" i="11" s="1"/>
  <c r="J38" i="11"/>
  <c r="K38" i="11" s="1"/>
  <c r="J37" i="11"/>
  <c r="K37" i="11" s="1"/>
  <c r="J36" i="11"/>
  <c r="K36" i="11" s="1"/>
  <c r="J35" i="11"/>
  <c r="K35" i="11" s="1"/>
  <c r="J34" i="11"/>
  <c r="K34" i="11" s="1"/>
  <c r="J33" i="11"/>
  <c r="K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J23" i="11"/>
  <c r="K23" i="11" s="1"/>
  <c r="J22" i="11"/>
  <c r="K22" i="11" s="1"/>
  <c r="J21" i="11"/>
  <c r="K21" i="11" s="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4" i="11"/>
  <c r="K14" i="11" s="1"/>
  <c r="J13" i="11"/>
  <c r="K13" i="11" s="1"/>
  <c r="J12" i="11"/>
  <c r="K12" i="11" s="1"/>
  <c r="J11" i="11"/>
  <c r="K11" i="11" s="1"/>
  <c r="J10" i="11"/>
  <c r="K10" i="11" s="1"/>
  <c r="J9" i="11"/>
  <c r="K9" i="11" s="1"/>
  <c r="J8" i="11"/>
  <c r="K8" i="11" s="1"/>
</calcChain>
</file>

<file path=xl/sharedStrings.xml><?xml version="1.0" encoding="utf-8"?>
<sst xmlns="http://schemas.openxmlformats.org/spreadsheetml/2006/main" count="78" uniqueCount="28">
  <si>
    <t>이형봉강</t>
    <phoneticPr fontId="1" type="noConversion"/>
  </si>
  <si>
    <t>D10</t>
    <phoneticPr fontId="1" type="noConversion"/>
  </si>
  <si>
    <t>(SD 300)</t>
    <phoneticPr fontId="1" type="noConversion"/>
  </si>
  <si>
    <t>D13</t>
    <phoneticPr fontId="1" type="noConversion"/>
  </si>
  <si>
    <t>D16~32</t>
    <phoneticPr fontId="1" type="noConversion"/>
  </si>
  <si>
    <t>(SD 400)</t>
    <phoneticPr fontId="1" type="noConversion"/>
  </si>
  <si>
    <t>(SD 500)</t>
    <phoneticPr fontId="1" type="noConversion"/>
  </si>
  <si>
    <t>SD300~SD500
하차장
상차도
(내륙)</t>
    <phoneticPr fontId="1" type="noConversion"/>
  </si>
  <si>
    <t>SD300~SD600
하치장
상차도
(제주)</t>
    <phoneticPr fontId="1" type="noConversion"/>
  </si>
  <si>
    <t>(SD 600)</t>
    <phoneticPr fontId="1" type="noConversion"/>
  </si>
  <si>
    <t>SD600
생산공장
상차도
(내륙)</t>
    <phoneticPr fontId="1" type="noConversion"/>
  </si>
  <si>
    <t>SD600
하차장
상차도
(내륙)</t>
    <phoneticPr fontId="1" type="noConversion"/>
  </si>
  <si>
    <t>* 조정단가 적용시점 : 조정기준일 이후 납품분부터</t>
    <phoneticPr fontId="1" type="noConversion"/>
  </si>
  <si>
    <t>(단위 : 원)</t>
    <phoneticPr fontId="1" type="noConversion"/>
  </si>
  <si>
    <t>인도조건</t>
    <phoneticPr fontId="1" type="noConversion"/>
  </si>
  <si>
    <t>강종</t>
    <phoneticPr fontId="1" type="noConversion"/>
  </si>
  <si>
    <t>규격</t>
    <phoneticPr fontId="1" type="noConversion"/>
  </si>
  <si>
    <t>계약단가 변동내역(단가적용시점)</t>
    <phoneticPr fontId="1" type="noConversion"/>
  </si>
  <si>
    <t>B/A</t>
    <phoneticPr fontId="1" type="noConversion"/>
  </si>
  <si>
    <t>B-A</t>
    <phoneticPr fontId="1" type="noConversion"/>
  </si>
  <si>
    <t>규격수</t>
    <phoneticPr fontId="1" type="noConversion"/>
  </si>
  <si>
    <t>SD300~500
생산공장
상차도
(내륙)</t>
    <phoneticPr fontId="1" type="noConversion"/>
  </si>
  <si>
    <t>이형봉강</t>
    <phoneticPr fontId="1" type="noConversion"/>
  </si>
  <si>
    <t>D10</t>
    <phoneticPr fontId="1" type="noConversion"/>
  </si>
  <si>
    <t>2020년도 철근 계약금액 조정내역</t>
    <phoneticPr fontId="1" type="noConversion"/>
  </si>
  <si>
    <t>* 조정기준일 : 2022. 4. 1.</t>
    <phoneticPr fontId="1" type="noConversion"/>
  </si>
  <si>
    <t>직전 계약(A)
('22. 2. 1.)</t>
    <phoneticPr fontId="4" type="noConversion"/>
  </si>
  <si>
    <t>수정계약(B)
('22. 4. 1.)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</si>
</sst>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b/>
      <u/>
      <sz val="1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"/>
      <family val="3"/>
      <charset val="129"/>
    </font>
    <font>
      <sz val="11"/>
      <name val="돋움"/>
      <family val="3"/>
      <charset val="129"/>
    </font>
    <font>
      <sz val="14"/>
      <name val="굴림체"/>
      <family val="3"/>
      <charset val="129"/>
    </font>
    <font>
      <sz val="14"/>
      <name val="굴림"/>
      <family val="3"/>
      <charset val="129"/>
    </font>
    <font>
      <b/>
      <sz val="14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9" fillId="0" borderId="0" xfId="1">
      <alignment vertical="center"/>
    </xf>
    <xf numFmtId="0" fontId="2" fillId="0" borderId="0" xfId="1" applyFont="1">
      <alignment vertical="center"/>
    </xf>
    <xf numFmtId="0" fontId="7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5" fillId="5" borderId="16" xfId="1" applyFont="1" applyFill="1" applyBorder="1" applyAlignment="1">
      <alignment horizontal="center" vertical="center" wrapText="1"/>
    </xf>
    <xf numFmtId="0" fontId="8" fillId="4" borderId="5" xfId="1" applyFont="1" applyFill="1" applyBorder="1">
      <alignment vertical="center"/>
    </xf>
    <xf numFmtId="41" fontId="9" fillId="0" borderId="0" xfId="1" applyNumberFormat="1">
      <alignment vertical="center"/>
    </xf>
    <xf numFmtId="0" fontId="8" fillId="4" borderId="3" xfId="1" applyFont="1" applyFill="1" applyBorder="1">
      <alignment vertical="center"/>
    </xf>
    <xf numFmtId="0" fontId="8" fillId="4" borderId="19" xfId="1" applyFont="1" applyFill="1" applyBorder="1">
      <alignment vertical="center"/>
    </xf>
    <xf numFmtId="0" fontId="8" fillId="4" borderId="20" xfId="1" applyFont="1" applyFill="1" applyBorder="1">
      <alignment vertical="center"/>
    </xf>
    <xf numFmtId="0" fontId="8" fillId="4" borderId="24" xfId="1" applyFont="1" applyFill="1" applyBorder="1">
      <alignment vertical="center"/>
    </xf>
    <xf numFmtId="0" fontId="10" fillId="6" borderId="0" xfId="1" applyFont="1" applyFill="1">
      <alignment vertical="center"/>
    </xf>
    <xf numFmtId="0" fontId="2" fillId="0" borderId="0" xfId="1" applyFont="1" applyAlignment="1">
      <alignment horizontal="right" vertical="center"/>
    </xf>
    <xf numFmtId="0" fontId="5" fillId="5" borderId="26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8" fillId="4" borderId="2" xfId="1" applyFont="1" applyFill="1" applyBorder="1">
      <alignment vertical="center"/>
    </xf>
    <xf numFmtId="10" fontId="11" fillId="0" borderId="5" xfId="3" applyNumberFormat="1" applyFont="1" applyFill="1" applyBorder="1">
      <alignment vertical="center"/>
    </xf>
    <xf numFmtId="41" fontId="8" fillId="0" borderId="28" xfId="3" applyNumberFormat="1" applyFont="1" applyBorder="1" applyAlignment="1">
      <alignment horizontal="center" vertical="center"/>
    </xf>
    <xf numFmtId="0" fontId="8" fillId="4" borderId="4" xfId="1" applyFont="1" applyFill="1" applyBorder="1">
      <alignment vertical="center"/>
    </xf>
    <xf numFmtId="0" fontId="8" fillId="4" borderId="29" xfId="1" applyFont="1" applyFill="1" applyBorder="1">
      <alignment vertical="center"/>
    </xf>
    <xf numFmtId="10" fontId="11" fillId="0" borderId="4" xfId="3" applyNumberFormat="1" applyFont="1" applyFill="1" applyBorder="1">
      <alignment vertical="center"/>
    </xf>
    <xf numFmtId="41" fontId="8" fillId="0" borderId="9" xfId="3" applyNumberFormat="1" applyFont="1" applyBorder="1" applyAlignment="1">
      <alignment horizontal="center" vertical="center"/>
    </xf>
    <xf numFmtId="0" fontId="8" fillId="4" borderId="7" xfId="1" applyFont="1" applyFill="1" applyBorder="1">
      <alignment vertical="center"/>
    </xf>
    <xf numFmtId="10" fontId="11" fillId="0" borderId="20" xfId="3" applyNumberFormat="1" applyFont="1" applyFill="1" applyBorder="1">
      <alignment vertical="center"/>
    </xf>
    <xf numFmtId="0" fontId="8" fillId="4" borderId="23" xfId="1" applyFont="1" applyFill="1" applyBorder="1">
      <alignment vertical="center"/>
    </xf>
    <xf numFmtId="10" fontId="11" fillId="0" borderId="23" xfId="3" applyNumberFormat="1" applyFont="1" applyFill="1" applyBorder="1">
      <alignment vertical="center"/>
    </xf>
    <xf numFmtId="41" fontId="8" fillId="0" borderId="34" xfId="3" applyNumberFormat="1" applyFont="1" applyBorder="1" applyAlignment="1">
      <alignment horizontal="center" vertical="center"/>
    </xf>
    <xf numFmtId="41" fontId="8" fillId="0" borderId="35" xfId="3" applyNumberFormat="1" applyFont="1" applyBorder="1" applyAlignment="1">
      <alignment horizontal="center" vertical="center"/>
    </xf>
    <xf numFmtId="41" fontId="8" fillId="0" borderId="36" xfId="3" applyNumberFormat="1" applyFont="1" applyBorder="1" applyAlignment="1">
      <alignment horizontal="center" vertical="center"/>
    </xf>
    <xf numFmtId="41" fontId="8" fillId="0" borderId="37" xfId="3" applyNumberFormat="1" applyFont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 wrapText="1"/>
    </xf>
    <xf numFmtId="0" fontId="8" fillId="4" borderId="18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31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4" borderId="6" xfId="1" applyFill="1" applyBorder="1" applyAlignment="1">
      <alignment horizontal="center" vertical="center" wrapText="1"/>
    </xf>
    <xf numFmtId="0" fontId="9" fillId="4" borderId="32" xfId="1" applyFill="1" applyBorder="1" applyAlignment="1">
      <alignment horizontal="center" vertical="center" wrapText="1"/>
    </xf>
    <xf numFmtId="0" fontId="9" fillId="4" borderId="33" xfId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 wrapText="1"/>
    </xf>
    <xf numFmtId="41" fontId="12" fillId="4" borderId="2" xfId="2" applyFont="1" applyFill="1" applyBorder="1">
      <alignment vertical="center"/>
    </xf>
    <xf numFmtId="41" fontId="12" fillId="4" borderId="3" xfId="2" applyFont="1" applyFill="1" applyBorder="1">
      <alignment vertical="center"/>
    </xf>
    <xf numFmtId="41" fontId="12" fillId="7" borderId="3" xfId="2" applyFont="1" applyFill="1" applyBorder="1">
      <alignment vertical="center"/>
    </xf>
    <xf numFmtId="41" fontId="12" fillId="0" borderId="3" xfId="2" applyFont="1" applyFill="1" applyBorder="1">
      <alignment vertical="center"/>
    </xf>
    <xf numFmtId="41" fontId="12" fillId="4" borderId="7" xfId="2" applyFont="1" applyFill="1" applyBorder="1">
      <alignment vertical="center"/>
    </xf>
    <xf numFmtId="41" fontId="12" fillId="4" borderId="24" xfId="2" applyFont="1" applyFill="1" applyBorder="1">
      <alignment vertical="center"/>
    </xf>
    <xf numFmtId="41" fontId="12" fillId="4" borderId="5" xfId="2" applyFont="1" applyFill="1" applyBorder="1">
      <alignment vertical="center"/>
    </xf>
    <xf numFmtId="41" fontId="12" fillId="4" borderId="23" xfId="2" applyFont="1" applyFill="1" applyBorder="1">
      <alignment vertical="center"/>
    </xf>
    <xf numFmtId="41" fontId="12" fillId="4" borderId="20" xfId="2" applyFont="1" applyFill="1" applyBorder="1">
      <alignment vertical="center"/>
    </xf>
    <xf numFmtId="41" fontId="11" fillId="4" borderId="27" xfId="2" applyFont="1" applyFill="1" applyBorder="1">
      <alignment vertical="center"/>
    </xf>
    <xf numFmtId="41" fontId="11" fillId="4" borderId="0" xfId="2" applyFont="1" applyFill="1" applyBorder="1">
      <alignment vertical="center"/>
    </xf>
    <xf numFmtId="41" fontId="11" fillId="4" borderId="21" xfId="2" applyFont="1" applyFill="1" applyBorder="1">
      <alignment vertical="center"/>
    </xf>
    <xf numFmtId="41" fontId="11" fillId="4" borderId="8" xfId="2" applyFont="1" applyFill="1" applyBorder="1">
      <alignment vertical="center"/>
    </xf>
    <xf numFmtId="41" fontId="11" fillId="4" borderId="30" xfId="2" applyFont="1" applyFill="1" applyBorder="1">
      <alignment vertical="center"/>
    </xf>
    <xf numFmtId="41" fontId="11" fillId="4" borderId="12" xfId="2" applyFont="1" applyFill="1" applyBorder="1">
      <alignment vertical="center"/>
    </xf>
    <xf numFmtId="41" fontId="11" fillId="4" borderId="25" xfId="2" applyFont="1" applyFill="1" applyBorder="1">
      <alignment vertical="center"/>
    </xf>
    <xf numFmtId="41" fontId="11" fillId="7" borderId="27" xfId="2" applyFont="1" applyFill="1" applyBorder="1">
      <alignment vertical="center"/>
    </xf>
  </cellXfs>
  <cellStyles count="4">
    <cellStyle name="백분율 2" xfId="3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43"/>
  <sheetViews>
    <sheetView tabSelected="1" zoomScaleNormal="100" zoomScaleSheetLayoutView="75" workbookViewId="0">
      <selection activeCell="O15" sqref="O15"/>
    </sheetView>
  </sheetViews>
  <sheetFormatPr defaultColWidth="9" defaultRowHeight="13.5" x14ac:dyDescent="0.3"/>
  <cols>
    <col min="1" max="1" width="0.75" style="1" customWidth="1"/>
    <col min="2" max="2" width="16" style="1" customWidth="1"/>
    <col min="3" max="3" width="10.375" style="1" customWidth="1"/>
    <col min="4" max="4" width="12.25" style="1" customWidth="1"/>
    <col min="5" max="5" width="17.125" style="1" customWidth="1"/>
    <col min="6" max="6" width="16.125" style="1" customWidth="1"/>
    <col min="7" max="7" width="13" style="1" customWidth="1"/>
    <col min="8" max="8" width="13.375" style="1" customWidth="1"/>
    <col min="9" max="9" width="10" style="1" hidden="1" customWidth="1"/>
    <col min="10" max="10" width="13.25" style="1" hidden="1" customWidth="1"/>
    <col min="11" max="11" width="10" style="1" hidden="1" customWidth="1"/>
    <col min="12" max="16384" width="9" style="1"/>
  </cols>
  <sheetData>
    <row r="1" spans="2:11" ht="22.5" customHeight="1" x14ac:dyDescent="0.3">
      <c r="B1" s="40" t="s">
        <v>24</v>
      </c>
      <c r="C1" s="40"/>
      <c r="D1" s="40"/>
      <c r="E1" s="40"/>
      <c r="F1" s="40"/>
      <c r="G1" s="40"/>
      <c r="H1" s="40"/>
    </row>
    <row r="2" spans="2:11" ht="6.75" customHeight="1" x14ac:dyDescent="0.3">
      <c r="C2" s="2"/>
      <c r="D2" s="2"/>
      <c r="E2" s="2"/>
      <c r="F2" s="2"/>
      <c r="G2" s="2"/>
      <c r="H2" s="2"/>
    </row>
    <row r="3" spans="2:11" ht="21" customHeight="1" x14ac:dyDescent="0.3">
      <c r="B3" s="3" t="s">
        <v>25</v>
      </c>
      <c r="C3" s="3"/>
      <c r="D3" s="3"/>
      <c r="E3" s="3"/>
      <c r="F3" s="4"/>
      <c r="G3" s="4"/>
      <c r="H3" s="2"/>
    </row>
    <row r="4" spans="2:11" ht="21" customHeight="1" x14ac:dyDescent="0.3">
      <c r="B4" s="12" t="s">
        <v>12</v>
      </c>
      <c r="C4" s="12"/>
      <c r="D4" s="12"/>
      <c r="E4" s="12"/>
      <c r="F4" s="2"/>
      <c r="G4" s="2"/>
      <c r="H4" s="2"/>
    </row>
    <row r="5" spans="2:11" ht="15.75" customHeight="1" thickBot="1" x14ac:dyDescent="0.35">
      <c r="C5" s="2"/>
      <c r="D5" s="2"/>
      <c r="E5" s="2"/>
      <c r="F5" s="2"/>
      <c r="G5" s="2"/>
      <c r="H5" s="13" t="s">
        <v>13</v>
      </c>
    </row>
    <row r="6" spans="2:11" ht="27" customHeight="1" x14ac:dyDescent="0.3">
      <c r="B6" s="41" t="s">
        <v>14</v>
      </c>
      <c r="C6" s="43" t="s">
        <v>15</v>
      </c>
      <c r="D6" s="43" t="s">
        <v>16</v>
      </c>
      <c r="E6" s="45" t="s">
        <v>17</v>
      </c>
      <c r="F6" s="45"/>
      <c r="G6" s="45"/>
      <c r="H6" s="46"/>
    </row>
    <row r="7" spans="2:11" ht="37.5" customHeight="1" thickBot="1" x14ac:dyDescent="0.35">
      <c r="B7" s="42"/>
      <c r="C7" s="44"/>
      <c r="D7" s="44"/>
      <c r="E7" s="5" t="s">
        <v>26</v>
      </c>
      <c r="F7" s="5" t="s">
        <v>27</v>
      </c>
      <c r="G7" s="5" t="s">
        <v>18</v>
      </c>
      <c r="H7" s="14" t="s">
        <v>19</v>
      </c>
      <c r="I7" s="15" t="s">
        <v>20</v>
      </c>
    </row>
    <row r="8" spans="2:11" ht="20.100000000000001" customHeight="1" thickTop="1" x14ac:dyDescent="0.3">
      <c r="B8" s="47" t="s">
        <v>21</v>
      </c>
      <c r="C8" s="16" t="s">
        <v>22</v>
      </c>
      <c r="D8" s="6" t="s">
        <v>23</v>
      </c>
      <c r="E8" s="57">
        <v>1109900</v>
      </c>
      <c r="F8" s="48">
        <v>1172600</v>
      </c>
      <c r="G8" s="17">
        <f>F8/E8</f>
        <v>1.0564915758176412</v>
      </c>
      <c r="H8" s="18">
        <f>F8-E8</f>
        <v>62700</v>
      </c>
      <c r="I8" s="1">
        <v>1</v>
      </c>
      <c r="J8" s="7">
        <f t="shared" ref="J8:J43" si="0">E8*G8</f>
        <v>1172600</v>
      </c>
      <c r="K8" s="7">
        <f>F8-J8</f>
        <v>0</v>
      </c>
    </row>
    <row r="9" spans="2:11" ht="20.100000000000001" customHeight="1" x14ac:dyDescent="0.3">
      <c r="B9" s="32"/>
      <c r="C9" s="19" t="s">
        <v>2</v>
      </c>
      <c r="D9" s="8" t="s">
        <v>3</v>
      </c>
      <c r="E9" s="57">
        <v>1098900</v>
      </c>
      <c r="F9" s="49">
        <v>1167100</v>
      </c>
      <c r="G9" s="17">
        <f t="shared" ref="G9:G43" si="1">F9/E9</f>
        <v>1.062062062062062</v>
      </c>
      <c r="H9" s="18">
        <f t="shared" ref="H9:H43" si="2">F9-E9</f>
        <v>68200</v>
      </c>
      <c r="I9" s="1">
        <v>1</v>
      </c>
      <c r="J9" s="7">
        <f t="shared" si="0"/>
        <v>1167100</v>
      </c>
      <c r="K9" s="7">
        <f t="shared" ref="K9:K43" si="3">F9-J9</f>
        <v>0</v>
      </c>
    </row>
    <row r="10" spans="2:11" ht="20.100000000000001" customHeight="1" x14ac:dyDescent="0.3">
      <c r="B10" s="32"/>
      <c r="C10" s="6"/>
      <c r="D10" s="8" t="s">
        <v>4</v>
      </c>
      <c r="E10" s="57">
        <v>1093400</v>
      </c>
      <c r="F10" s="49">
        <v>1167100</v>
      </c>
      <c r="G10" s="17">
        <f t="shared" si="1"/>
        <v>1.0674044265593561</v>
      </c>
      <c r="H10" s="18">
        <f t="shared" si="2"/>
        <v>73700</v>
      </c>
      <c r="I10" s="1">
        <v>6</v>
      </c>
      <c r="J10" s="7">
        <f t="shared" si="0"/>
        <v>1167100</v>
      </c>
      <c r="K10" s="7">
        <f t="shared" si="3"/>
        <v>0</v>
      </c>
    </row>
    <row r="11" spans="2:11" ht="20.100000000000001" customHeight="1" x14ac:dyDescent="0.3">
      <c r="B11" s="32"/>
      <c r="C11" s="9" t="s">
        <v>0</v>
      </c>
      <c r="D11" s="8" t="s">
        <v>1</v>
      </c>
      <c r="E11" s="64">
        <v>1076900</v>
      </c>
      <c r="F11" s="50">
        <v>1139600</v>
      </c>
      <c r="G11" s="17">
        <f t="shared" si="1"/>
        <v>1.0582226762002043</v>
      </c>
      <c r="H11" s="18">
        <f t="shared" si="2"/>
        <v>62700</v>
      </c>
      <c r="I11" s="1">
        <v>1</v>
      </c>
      <c r="J11" s="7">
        <f t="shared" si="0"/>
        <v>1139600</v>
      </c>
      <c r="K11" s="7">
        <f t="shared" si="3"/>
        <v>0</v>
      </c>
    </row>
    <row r="12" spans="2:11" ht="20.100000000000001" customHeight="1" x14ac:dyDescent="0.3">
      <c r="B12" s="32"/>
      <c r="C12" s="19" t="s">
        <v>5</v>
      </c>
      <c r="D12" s="8" t="s">
        <v>3</v>
      </c>
      <c r="E12" s="57">
        <v>1065900</v>
      </c>
      <c r="F12" s="51">
        <v>1134100</v>
      </c>
      <c r="G12" s="17">
        <f t="shared" si="1"/>
        <v>1.0639834881320949</v>
      </c>
      <c r="H12" s="18">
        <f t="shared" si="2"/>
        <v>68200</v>
      </c>
      <c r="I12" s="1">
        <v>1</v>
      </c>
      <c r="J12" s="7">
        <f t="shared" si="0"/>
        <v>1134100</v>
      </c>
      <c r="K12" s="7">
        <f t="shared" si="3"/>
        <v>0</v>
      </c>
    </row>
    <row r="13" spans="2:11" ht="20.100000000000001" customHeight="1" x14ac:dyDescent="0.3">
      <c r="B13" s="32"/>
      <c r="C13" s="19"/>
      <c r="D13" s="9" t="s">
        <v>4</v>
      </c>
      <c r="E13" s="57">
        <v>1060400</v>
      </c>
      <c r="F13" s="51">
        <v>1134100</v>
      </c>
      <c r="G13" s="17">
        <f t="shared" si="1"/>
        <v>1.0695020746887967</v>
      </c>
      <c r="H13" s="18">
        <f t="shared" si="2"/>
        <v>73700</v>
      </c>
      <c r="I13" s="1">
        <v>6</v>
      </c>
      <c r="J13" s="7">
        <f t="shared" si="0"/>
        <v>1134100</v>
      </c>
      <c r="K13" s="7">
        <f t="shared" si="3"/>
        <v>0</v>
      </c>
    </row>
    <row r="14" spans="2:11" ht="20.100000000000001" customHeight="1" x14ac:dyDescent="0.3">
      <c r="B14" s="32"/>
      <c r="C14" s="20" t="s">
        <v>0</v>
      </c>
      <c r="D14" s="8" t="s">
        <v>1</v>
      </c>
      <c r="E14" s="57">
        <v>1109900</v>
      </c>
      <c r="F14" s="51">
        <v>1183600</v>
      </c>
      <c r="G14" s="17">
        <f t="shared" si="1"/>
        <v>1.066402378592666</v>
      </c>
      <c r="H14" s="18">
        <f t="shared" si="2"/>
        <v>73700</v>
      </c>
      <c r="I14" s="1">
        <v>1</v>
      </c>
      <c r="J14" s="7">
        <f t="shared" si="0"/>
        <v>1183600</v>
      </c>
      <c r="K14" s="7">
        <f t="shared" si="3"/>
        <v>0</v>
      </c>
    </row>
    <row r="15" spans="2:11" ht="20.100000000000001" customHeight="1" x14ac:dyDescent="0.3">
      <c r="B15" s="32"/>
      <c r="C15" s="19" t="s">
        <v>6</v>
      </c>
      <c r="D15" s="8" t="s">
        <v>3</v>
      </c>
      <c r="E15" s="57">
        <v>1098900</v>
      </c>
      <c r="F15" s="51">
        <v>1178100</v>
      </c>
      <c r="G15" s="17">
        <f t="shared" si="1"/>
        <v>1.072072072072072</v>
      </c>
      <c r="H15" s="18">
        <f t="shared" si="2"/>
        <v>79200</v>
      </c>
      <c r="I15" s="1">
        <v>1</v>
      </c>
      <c r="J15" s="7">
        <f t="shared" si="0"/>
        <v>1178100</v>
      </c>
      <c r="K15" s="7">
        <f t="shared" si="3"/>
        <v>0</v>
      </c>
    </row>
    <row r="16" spans="2:11" ht="20.100000000000001" customHeight="1" thickBot="1" x14ac:dyDescent="0.35">
      <c r="B16" s="32"/>
      <c r="C16" s="19"/>
      <c r="D16" s="9" t="s">
        <v>4</v>
      </c>
      <c r="E16" s="58">
        <v>1093400</v>
      </c>
      <c r="F16" s="51">
        <v>1178100</v>
      </c>
      <c r="G16" s="21">
        <f t="shared" si="1"/>
        <v>1.0774647887323943</v>
      </c>
      <c r="H16" s="22">
        <f t="shared" si="2"/>
        <v>84700</v>
      </c>
      <c r="I16" s="1">
        <v>6</v>
      </c>
      <c r="J16" s="7">
        <f t="shared" si="0"/>
        <v>1178100</v>
      </c>
      <c r="K16" s="7">
        <f t="shared" si="3"/>
        <v>0</v>
      </c>
    </row>
    <row r="17" spans="2:11" ht="20.100000000000001" customHeight="1" x14ac:dyDescent="0.3">
      <c r="B17" s="31" t="s">
        <v>7</v>
      </c>
      <c r="C17" s="23" t="s">
        <v>0</v>
      </c>
      <c r="D17" s="10" t="s">
        <v>1</v>
      </c>
      <c r="E17" s="59">
        <v>1119030</v>
      </c>
      <c r="F17" s="52">
        <v>1181730</v>
      </c>
      <c r="G17" s="24">
        <f t="shared" si="1"/>
        <v>1.0560306694190504</v>
      </c>
      <c r="H17" s="27">
        <f t="shared" si="2"/>
        <v>62700</v>
      </c>
      <c r="J17" s="7">
        <f t="shared" si="0"/>
        <v>1181730</v>
      </c>
      <c r="K17" s="7">
        <f t="shared" si="3"/>
        <v>0</v>
      </c>
    </row>
    <row r="18" spans="2:11" ht="20.100000000000001" customHeight="1" x14ac:dyDescent="0.3">
      <c r="B18" s="32"/>
      <c r="C18" s="19" t="s">
        <v>2</v>
      </c>
      <c r="D18" s="8" t="s">
        <v>3</v>
      </c>
      <c r="E18" s="60">
        <v>1108030</v>
      </c>
      <c r="F18" s="49">
        <v>1176230</v>
      </c>
      <c r="G18" s="17">
        <f t="shared" si="1"/>
        <v>1.061550680035739</v>
      </c>
      <c r="H18" s="28">
        <f t="shared" si="2"/>
        <v>68200</v>
      </c>
      <c r="J18" s="7">
        <f t="shared" si="0"/>
        <v>1176230</v>
      </c>
      <c r="K18" s="7">
        <f t="shared" si="3"/>
        <v>0</v>
      </c>
    </row>
    <row r="19" spans="2:11" ht="20.100000000000001" customHeight="1" x14ac:dyDescent="0.3">
      <c r="B19" s="32"/>
      <c r="C19" s="6"/>
      <c r="D19" s="8" t="s">
        <v>4</v>
      </c>
      <c r="E19" s="60">
        <v>1102530</v>
      </c>
      <c r="F19" s="49">
        <v>1176230</v>
      </c>
      <c r="G19" s="17">
        <f t="shared" si="1"/>
        <v>1.0668462536166816</v>
      </c>
      <c r="H19" s="28">
        <f t="shared" si="2"/>
        <v>73700</v>
      </c>
      <c r="J19" s="7">
        <f t="shared" si="0"/>
        <v>1176230</v>
      </c>
      <c r="K19" s="7">
        <f t="shared" si="3"/>
        <v>0</v>
      </c>
    </row>
    <row r="20" spans="2:11" ht="20.100000000000001" customHeight="1" x14ac:dyDescent="0.3">
      <c r="B20" s="32"/>
      <c r="C20" s="9" t="s">
        <v>0</v>
      </c>
      <c r="D20" s="8" t="s">
        <v>1</v>
      </c>
      <c r="E20" s="60">
        <v>1086030</v>
      </c>
      <c r="F20" s="49">
        <v>1148730</v>
      </c>
      <c r="G20" s="17">
        <f t="shared" si="1"/>
        <v>1.0577332117897296</v>
      </c>
      <c r="H20" s="28">
        <f t="shared" si="2"/>
        <v>62700</v>
      </c>
      <c r="J20" s="7">
        <f t="shared" si="0"/>
        <v>1148730</v>
      </c>
      <c r="K20" s="7">
        <f t="shared" si="3"/>
        <v>0</v>
      </c>
    </row>
    <row r="21" spans="2:11" ht="20.100000000000001" customHeight="1" x14ac:dyDescent="0.3">
      <c r="B21" s="32"/>
      <c r="C21" s="19" t="s">
        <v>5</v>
      </c>
      <c r="D21" s="8" t="s">
        <v>3</v>
      </c>
      <c r="E21" s="60">
        <v>1075030</v>
      </c>
      <c r="F21" s="49">
        <v>1143230</v>
      </c>
      <c r="G21" s="17">
        <f t="shared" si="1"/>
        <v>1.0634400900439989</v>
      </c>
      <c r="H21" s="28">
        <f t="shared" si="2"/>
        <v>68200</v>
      </c>
      <c r="J21" s="7">
        <f t="shared" si="0"/>
        <v>1143230</v>
      </c>
      <c r="K21" s="7">
        <f t="shared" si="3"/>
        <v>0</v>
      </c>
    </row>
    <row r="22" spans="2:11" ht="20.100000000000001" customHeight="1" x14ac:dyDescent="0.3">
      <c r="B22" s="32"/>
      <c r="C22" s="19"/>
      <c r="D22" s="9" t="s">
        <v>4</v>
      </c>
      <c r="E22" s="60">
        <v>1069530</v>
      </c>
      <c r="F22" s="49">
        <v>1143230</v>
      </c>
      <c r="G22" s="17">
        <f t="shared" si="1"/>
        <v>1.0689087730124447</v>
      </c>
      <c r="H22" s="28">
        <f t="shared" si="2"/>
        <v>73700</v>
      </c>
      <c r="J22" s="7">
        <f t="shared" si="0"/>
        <v>1143230</v>
      </c>
      <c r="K22" s="7">
        <f t="shared" si="3"/>
        <v>0</v>
      </c>
    </row>
    <row r="23" spans="2:11" ht="20.100000000000001" customHeight="1" x14ac:dyDescent="0.3">
      <c r="B23" s="32"/>
      <c r="C23" s="20" t="s">
        <v>0</v>
      </c>
      <c r="D23" s="8" t="s">
        <v>1</v>
      </c>
      <c r="E23" s="60">
        <v>1119030</v>
      </c>
      <c r="F23" s="49">
        <v>1192730</v>
      </c>
      <c r="G23" s="17">
        <f t="shared" si="1"/>
        <v>1.0658606114223925</v>
      </c>
      <c r="H23" s="28">
        <f t="shared" si="2"/>
        <v>73700</v>
      </c>
      <c r="J23" s="7">
        <f t="shared" si="0"/>
        <v>1192730</v>
      </c>
      <c r="K23" s="7">
        <f t="shared" si="3"/>
        <v>0</v>
      </c>
    </row>
    <row r="24" spans="2:11" ht="20.100000000000001" customHeight="1" x14ac:dyDescent="0.3">
      <c r="B24" s="32"/>
      <c r="C24" s="19" t="s">
        <v>6</v>
      </c>
      <c r="D24" s="8" t="s">
        <v>3</v>
      </c>
      <c r="E24" s="60">
        <v>1108030</v>
      </c>
      <c r="F24" s="49">
        <v>1187230</v>
      </c>
      <c r="G24" s="17">
        <f t="shared" si="1"/>
        <v>1.0714782090737616</v>
      </c>
      <c r="H24" s="28">
        <f t="shared" si="2"/>
        <v>79200</v>
      </c>
      <c r="J24" s="7">
        <f t="shared" si="0"/>
        <v>1187230</v>
      </c>
      <c r="K24" s="7">
        <f t="shared" si="3"/>
        <v>0</v>
      </c>
    </row>
    <row r="25" spans="2:11" ht="20.100000000000001" customHeight="1" thickBot="1" x14ac:dyDescent="0.35">
      <c r="B25" s="33"/>
      <c r="C25" s="25"/>
      <c r="D25" s="11" t="s">
        <v>4</v>
      </c>
      <c r="E25" s="61">
        <v>1102530</v>
      </c>
      <c r="F25" s="53">
        <v>1187230</v>
      </c>
      <c r="G25" s="26">
        <f t="shared" si="1"/>
        <v>1.0768233063952908</v>
      </c>
      <c r="H25" s="29">
        <f t="shared" si="2"/>
        <v>84700</v>
      </c>
      <c r="J25" s="7">
        <f t="shared" si="0"/>
        <v>1187230</v>
      </c>
      <c r="K25" s="7">
        <f t="shared" si="3"/>
        <v>0</v>
      </c>
    </row>
    <row r="26" spans="2:11" ht="20.100000000000001" customHeight="1" x14ac:dyDescent="0.3">
      <c r="B26" s="34" t="s">
        <v>8</v>
      </c>
      <c r="C26" s="23" t="s">
        <v>0</v>
      </c>
      <c r="D26" s="10" t="s">
        <v>1</v>
      </c>
      <c r="E26" s="57">
        <v>1144880</v>
      </c>
      <c r="F26" s="54">
        <v>1207580</v>
      </c>
      <c r="G26" s="17">
        <f t="shared" si="1"/>
        <v>1.0547655649500385</v>
      </c>
      <c r="H26" s="18">
        <f t="shared" si="2"/>
        <v>62700</v>
      </c>
      <c r="J26" s="7">
        <f t="shared" si="0"/>
        <v>1207580</v>
      </c>
      <c r="K26" s="7">
        <f t="shared" si="3"/>
        <v>0</v>
      </c>
    </row>
    <row r="27" spans="2:11" ht="20.100000000000001" customHeight="1" x14ac:dyDescent="0.3">
      <c r="B27" s="35"/>
      <c r="C27" s="19" t="s">
        <v>2</v>
      </c>
      <c r="D27" s="8" t="s">
        <v>3</v>
      </c>
      <c r="E27" s="57">
        <v>1133880</v>
      </c>
      <c r="F27" s="54">
        <v>1202080</v>
      </c>
      <c r="G27" s="17">
        <f t="shared" si="1"/>
        <v>1.0601474582848274</v>
      </c>
      <c r="H27" s="18">
        <f t="shared" si="2"/>
        <v>68200</v>
      </c>
      <c r="J27" s="7">
        <f t="shared" si="0"/>
        <v>1202080</v>
      </c>
      <c r="K27" s="7">
        <f t="shared" si="3"/>
        <v>0</v>
      </c>
    </row>
    <row r="28" spans="2:11" ht="20.100000000000001" customHeight="1" x14ac:dyDescent="0.3">
      <c r="B28" s="35"/>
      <c r="C28" s="6"/>
      <c r="D28" s="8" t="s">
        <v>4</v>
      </c>
      <c r="E28" s="57">
        <v>1128380</v>
      </c>
      <c r="F28" s="54">
        <v>1202080</v>
      </c>
      <c r="G28" s="17">
        <f t="shared" si="1"/>
        <v>1.06531487619419</v>
      </c>
      <c r="H28" s="18">
        <f t="shared" si="2"/>
        <v>73700</v>
      </c>
      <c r="J28" s="7">
        <f t="shared" si="0"/>
        <v>1202080</v>
      </c>
      <c r="K28" s="7">
        <f t="shared" si="3"/>
        <v>0</v>
      </c>
    </row>
    <row r="29" spans="2:11" ht="20.100000000000001" customHeight="1" x14ac:dyDescent="0.3">
      <c r="B29" s="35"/>
      <c r="C29" s="9" t="s">
        <v>0</v>
      </c>
      <c r="D29" s="8" t="s">
        <v>1</v>
      </c>
      <c r="E29" s="57">
        <v>1111880</v>
      </c>
      <c r="F29" s="54">
        <v>1174580</v>
      </c>
      <c r="G29" s="17">
        <f t="shared" si="1"/>
        <v>1.0563909774436091</v>
      </c>
      <c r="H29" s="18">
        <f t="shared" si="2"/>
        <v>62700</v>
      </c>
      <c r="J29" s="7">
        <f t="shared" si="0"/>
        <v>1174580</v>
      </c>
      <c r="K29" s="7">
        <f t="shared" si="3"/>
        <v>0</v>
      </c>
    </row>
    <row r="30" spans="2:11" ht="20.100000000000001" customHeight="1" x14ac:dyDescent="0.3">
      <c r="B30" s="35"/>
      <c r="C30" s="19" t="s">
        <v>5</v>
      </c>
      <c r="D30" s="8" t="s">
        <v>3</v>
      </c>
      <c r="E30" s="57">
        <v>1100880</v>
      </c>
      <c r="F30" s="54">
        <v>1169080</v>
      </c>
      <c r="G30" s="17">
        <f t="shared" si="1"/>
        <v>1.0619504396482813</v>
      </c>
      <c r="H30" s="18">
        <f t="shared" si="2"/>
        <v>68200</v>
      </c>
      <c r="J30" s="7">
        <f t="shared" si="0"/>
        <v>1169080</v>
      </c>
      <c r="K30" s="7">
        <f t="shared" si="3"/>
        <v>0</v>
      </c>
    </row>
    <row r="31" spans="2:11" ht="20.100000000000001" customHeight="1" x14ac:dyDescent="0.3">
      <c r="B31" s="35"/>
      <c r="C31" s="19"/>
      <c r="D31" s="9" t="s">
        <v>4</v>
      </c>
      <c r="E31" s="57">
        <v>1095380</v>
      </c>
      <c r="F31" s="54">
        <v>1169080</v>
      </c>
      <c r="G31" s="17">
        <f t="shared" si="1"/>
        <v>1.0672825868648323</v>
      </c>
      <c r="H31" s="18">
        <f t="shared" si="2"/>
        <v>73700</v>
      </c>
      <c r="J31" s="7">
        <f t="shared" si="0"/>
        <v>1169080</v>
      </c>
      <c r="K31" s="7">
        <f t="shared" si="3"/>
        <v>0</v>
      </c>
    </row>
    <row r="32" spans="2:11" ht="20.100000000000001" customHeight="1" x14ac:dyDescent="0.3">
      <c r="B32" s="35"/>
      <c r="C32" s="9" t="s">
        <v>0</v>
      </c>
      <c r="D32" s="8" t="s">
        <v>1</v>
      </c>
      <c r="E32" s="57">
        <v>1144880</v>
      </c>
      <c r="F32" s="54">
        <v>1218580</v>
      </c>
      <c r="G32" s="17">
        <f t="shared" si="1"/>
        <v>1.0643735588009224</v>
      </c>
      <c r="H32" s="18">
        <f t="shared" si="2"/>
        <v>73700</v>
      </c>
      <c r="J32" s="7">
        <f t="shared" si="0"/>
        <v>1218580</v>
      </c>
      <c r="K32" s="7">
        <f t="shared" si="3"/>
        <v>0</v>
      </c>
    </row>
    <row r="33" spans="2:11" ht="20.100000000000001" customHeight="1" x14ac:dyDescent="0.3">
      <c r="B33" s="35"/>
      <c r="C33" s="19" t="s">
        <v>6</v>
      </c>
      <c r="D33" s="8" t="s">
        <v>3</v>
      </c>
      <c r="E33" s="57">
        <v>1133880</v>
      </c>
      <c r="F33" s="54">
        <v>1213080</v>
      </c>
      <c r="G33" s="17">
        <f t="shared" si="1"/>
        <v>1.069848661233993</v>
      </c>
      <c r="H33" s="18">
        <f t="shared" si="2"/>
        <v>79200</v>
      </c>
      <c r="J33" s="7">
        <f t="shared" si="0"/>
        <v>1213080</v>
      </c>
      <c r="K33" s="7">
        <f t="shared" si="3"/>
        <v>0</v>
      </c>
    </row>
    <row r="34" spans="2:11" ht="20.100000000000001" customHeight="1" x14ac:dyDescent="0.3">
      <c r="B34" s="35"/>
      <c r="C34" s="19"/>
      <c r="D34" s="9" t="s">
        <v>4</v>
      </c>
      <c r="E34" s="57">
        <v>1128380</v>
      </c>
      <c r="F34" s="54">
        <v>1213080</v>
      </c>
      <c r="G34" s="17">
        <f t="shared" si="1"/>
        <v>1.0750633651783974</v>
      </c>
      <c r="H34" s="18">
        <f t="shared" si="2"/>
        <v>84700</v>
      </c>
      <c r="J34" s="7">
        <f t="shared" si="0"/>
        <v>1213080</v>
      </c>
      <c r="K34" s="7">
        <f t="shared" si="3"/>
        <v>0</v>
      </c>
    </row>
    <row r="35" spans="2:11" ht="20.100000000000001" customHeight="1" x14ac:dyDescent="0.3">
      <c r="B35" s="35"/>
      <c r="C35" s="9" t="s">
        <v>0</v>
      </c>
      <c r="D35" s="8" t="s">
        <v>1</v>
      </c>
      <c r="E35" s="57">
        <v>1166880</v>
      </c>
      <c r="F35" s="54">
        <v>1262580</v>
      </c>
      <c r="G35" s="17">
        <f t="shared" si="1"/>
        <v>1.0820135746606334</v>
      </c>
      <c r="H35" s="18">
        <f t="shared" si="2"/>
        <v>95700</v>
      </c>
      <c r="J35" s="7">
        <f t="shared" si="0"/>
        <v>1262580</v>
      </c>
      <c r="K35" s="7">
        <f t="shared" si="3"/>
        <v>0</v>
      </c>
    </row>
    <row r="36" spans="2:11" ht="20.100000000000001" customHeight="1" x14ac:dyDescent="0.3">
      <c r="B36" s="35"/>
      <c r="C36" s="19" t="s">
        <v>9</v>
      </c>
      <c r="D36" s="8" t="s">
        <v>3</v>
      </c>
      <c r="E36" s="57">
        <v>1155880</v>
      </c>
      <c r="F36" s="54">
        <v>1257080</v>
      </c>
      <c r="G36" s="17">
        <f t="shared" si="1"/>
        <v>1.0875523410734678</v>
      </c>
      <c r="H36" s="18">
        <f t="shared" si="2"/>
        <v>101200</v>
      </c>
      <c r="J36" s="7">
        <f t="shared" si="0"/>
        <v>1257080</v>
      </c>
      <c r="K36" s="7">
        <f t="shared" si="3"/>
        <v>0</v>
      </c>
    </row>
    <row r="37" spans="2:11" ht="20.100000000000001" customHeight="1" thickBot="1" x14ac:dyDescent="0.35">
      <c r="B37" s="36"/>
      <c r="C37" s="25"/>
      <c r="D37" s="11" t="s">
        <v>4</v>
      </c>
      <c r="E37" s="58">
        <v>1150380</v>
      </c>
      <c r="F37" s="54">
        <v>1257080</v>
      </c>
      <c r="G37" s="21">
        <f t="shared" si="1"/>
        <v>1.0927519602218398</v>
      </c>
      <c r="H37" s="22">
        <f t="shared" si="2"/>
        <v>106700</v>
      </c>
      <c r="J37" s="7">
        <f t="shared" si="0"/>
        <v>1257080.0000000002</v>
      </c>
      <c r="K37" s="7">
        <f t="shared" si="3"/>
        <v>0</v>
      </c>
    </row>
    <row r="38" spans="2:11" ht="20.100000000000001" customHeight="1" x14ac:dyDescent="0.3">
      <c r="B38" s="37" t="s">
        <v>10</v>
      </c>
      <c r="C38" s="23" t="s">
        <v>0</v>
      </c>
      <c r="D38" s="10" t="s">
        <v>1</v>
      </c>
      <c r="E38" s="59">
        <v>1131900</v>
      </c>
      <c r="F38" s="52">
        <v>1227600</v>
      </c>
      <c r="G38" s="24">
        <f t="shared" si="1"/>
        <v>1.0845481049562682</v>
      </c>
      <c r="H38" s="27">
        <f t="shared" si="2"/>
        <v>95700</v>
      </c>
      <c r="I38" s="1">
        <v>1</v>
      </c>
      <c r="J38" s="7">
        <f t="shared" si="0"/>
        <v>1227600</v>
      </c>
      <c r="K38" s="7">
        <f t="shared" si="3"/>
        <v>0</v>
      </c>
    </row>
    <row r="39" spans="2:11" ht="20.100000000000001" customHeight="1" x14ac:dyDescent="0.3">
      <c r="B39" s="38"/>
      <c r="C39" s="19" t="s">
        <v>9</v>
      </c>
      <c r="D39" s="8" t="s">
        <v>3</v>
      </c>
      <c r="E39" s="60">
        <v>1120900</v>
      </c>
      <c r="F39" s="49">
        <v>1222100</v>
      </c>
      <c r="G39" s="17">
        <f t="shared" si="1"/>
        <v>1.0902845927379785</v>
      </c>
      <c r="H39" s="28">
        <f t="shared" si="2"/>
        <v>101200</v>
      </c>
      <c r="I39" s="1">
        <v>1</v>
      </c>
      <c r="J39" s="7">
        <f t="shared" si="0"/>
        <v>1222100</v>
      </c>
      <c r="K39" s="7">
        <f t="shared" si="3"/>
        <v>0</v>
      </c>
    </row>
    <row r="40" spans="2:11" ht="20.100000000000001" customHeight="1" thickBot="1" x14ac:dyDescent="0.35">
      <c r="B40" s="39"/>
      <c r="C40" s="25"/>
      <c r="D40" s="11" t="s">
        <v>4</v>
      </c>
      <c r="E40" s="61">
        <v>1115400</v>
      </c>
      <c r="F40" s="55">
        <v>1222100</v>
      </c>
      <c r="G40" s="26">
        <f t="shared" si="1"/>
        <v>1.0956607495069033</v>
      </c>
      <c r="H40" s="29">
        <f t="shared" si="2"/>
        <v>106700</v>
      </c>
      <c r="I40" s="1">
        <v>6</v>
      </c>
      <c r="J40" s="7">
        <f t="shared" si="0"/>
        <v>1222100</v>
      </c>
      <c r="K40" s="7">
        <f t="shared" si="3"/>
        <v>0</v>
      </c>
    </row>
    <row r="41" spans="2:11" ht="20.100000000000001" customHeight="1" x14ac:dyDescent="0.3">
      <c r="B41" s="37" t="s">
        <v>11</v>
      </c>
      <c r="C41" s="23" t="s">
        <v>0</v>
      </c>
      <c r="D41" s="10" t="s">
        <v>1</v>
      </c>
      <c r="E41" s="62">
        <v>1141030</v>
      </c>
      <c r="F41" s="56">
        <v>1236730</v>
      </c>
      <c r="G41" s="24">
        <f t="shared" si="1"/>
        <v>1.0838715897040394</v>
      </c>
      <c r="H41" s="18">
        <f t="shared" si="2"/>
        <v>95700</v>
      </c>
      <c r="J41" s="7">
        <f t="shared" si="0"/>
        <v>1236730</v>
      </c>
      <c r="K41" s="7">
        <f t="shared" si="3"/>
        <v>0</v>
      </c>
    </row>
    <row r="42" spans="2:11" ht="20.100000000000001" customHeight="1" x14ac:dyDescent="0.3">
      <c r="B42" s="38"/>
      <c r="C42" s="19" t="s">
        <v>9</v>
      </c>
      <c r="D42" s="8" t="s">
        <v>3</v>
      </c>
      <c r="E42" s="57">
        <v>1130030</v>
      </c>
      <c r="F42" s="54">
        <v>1231230</v>
      </c>
      <c r="G42" s="17">
        <f t="shared" si="1"/>
        <v>1.0895551445536844</v>
      </c>
      <c r="H42" s="18">
        <f t="shared" si="2"/>
        <v>101200</v>
      </c>
      <c r="J42" s="7">
        <f t="shared" si="0"/>
        <v>1231230</v>
      </c>
      <c r="K42" s="7">
        <f t="shared" si="3"/>
        <v>0</v>
      </c>
    </row>
    <row r="43" spans="2:11" ht="20.100000000000001" customHeight="1" thickBot="1" x14ac:dyDescent="0.35">
      <c r="B43" s="39"/>
      <c r="C43" s="25"/>
      <c r="D43" s="11" t="s">
        <v>4</v>
      </c>
      <c r="E43" s="63">
        <v>1124530</v>
      </c>
      <c r="F43" s="55">
        <v>1231230</v>
      </c>
      <c r="G43" s="26">
        <f t="shared" si="1"/>
        <v>1.0948840849065833</v>
      </c>
      <c r="H43" s="30">
        <f t="shared" si="2"/>
        <v>106700</v>
      </c>
      <c r="J43" s="7">
        <f t="shared" si="0"/>
        <v>1231230</v>
      </c>
      <c r="K43" s="7">
        <f t="shared" si="3"/>
        <v>0</v>
      </c>
    </row>
  </sheetData>
  <mergeCells count="10">
    <mergeCell ref="B17:B25"/>
    <mergeCell ref="B26:B37"/>
    <mergeCell ref="B38:B40"/>
    <mergeCell ref="B41:B43"/>
    <mergeCell ref="B1:H1"/>
    <mergeCell ref="B6:B7"/>
    <mergeCell ref="C6:C7"/>
    <mergeCell ref="D6:D7"/>
    <mergeCell ref="E6:H6"/>
    <mergeCell ref="B8:B16"/>
  </mergeCells>
  <phoneticPr fontId="4" type="noConversion"/>
  <pageMargins left="0.19685039370078741" right="0.19685039370078741" top="0.39370078740157483" bottom="0.23622047244094491" header="0.2362204724409449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단가조정내역(22.2.1)</vt:lpstr>
      <vt:lpstr>'단가조정내역(22.2.1)'!Print_Area</vt:lpstr>
    </vt:vector>
  </TitlesOfParts>
  <Company>PPS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PPS_USER</dc:creator>
  <cp:lastModifiedBy>user</cp:lastModifiedBy>
  <cp:lastPrinted>2018-01-29T01:04:31Z</cp:lastPrinted>
  <dcterms:created xsi:type="dcterms:W3CDTF">2012-09-18T00:55:07Z</dcterms:created>
  <dcterms:modified xsi:type="dcterms:W3CDTF">2022-04-06T06:44:25Z</dcterms:modified>
</cp:coreProperties>
</file>